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eth\Documents\SWMCSVFiles\"/>
    </mc:Choice>
  </mc:AlternateContent>
  <bookViews>
    <workbookView xWindow="0" yWindow="0" windowWidth="20490" windowHeight="8340" tabRatio="478"/>
  </bookViews>
  <sheets>
    <sheet name="Biweekly Time Sheet" sheetId="1" r:id="rId1"/>
  </sheets>
  <definedNames>
    <definedName name="_xlnm.Print_Area" localSheetId="0">'Biweekly Time Sheet'!$A$1:$M$99</definedName>
  </definedNames>
  <calcPr calcId="152511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K28" i="1"/>
  <c r="J28" i="1"/>
  <c r="I70" i="1"/>
  <c r="B12" i="1"/>
  <c r="I80" i="1"/>
  <c r="H80" i="1"/>
  <c r="G80" i="1"/>
  <c r="F80" i="1"/>
  <c r="E80" i="1"/>
  <c r="D80" i="1"/>
  <c r="C80" i="1"/>
  <c r="G28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I6" i="1" s="1"/>
  <c r="L27" i="1"/>
  <c r="E28" i="1"/>
  <c r="F28" i="1"/>
  <c r="H28" i="1"/>
  <c r="C70" i="1"/>
  <c r="D70" i="1"/>
  <c r="E70" i="1"/>
  <c r="F70" i="1"/>
  <c r="G70" i="1"/>
  <c r="H70" i="1"/>
  <c r="C90" i="1"/>
  <c r="D90" i="1"/>
  <c r="E90" i="1"/>
  <c r="I91" i="1" l="1"/>
  <c r="L28" i="1"/>
</calcChain>
</file>

<file path=xl/sharedStrings.xml><?xml version="1.0" encoding="utf-8"?>
<sst xmlns="http://schemas.openxmlformats.org/spreadsheetml/2006/main" count="56" uniqueCount="48">
  <si>
    <t>Employee:</t>
  </si>
  <si>
    <t>Day</t>
  </si>
  <si>
    <t>Regular Hours</t>
  </si>
  <si>
    <t>Vacation</t>
  </si>
  <si>
    <t>Total</t>
  </si>
  <si>
    <t>Total hours</t>
  </si>
  <si>
    <t>Pay period start date:</t>
  </si>
  <si>
    <t>Pay period end date:</t>
  </si>
  <si>
    <t>Employee signature</t>
  </si>
  <si>
    <t>Date</t>
  </si>
  <si>
    <t>Time Sheet</t>
  </si>
  <si>
    <t>Pecos Valley Regional Education Cooperative #8</t>
  </si>
  <si>
    <t>2218 W. Grand Ave.</t>
  </si>
  <si>
    <t>PO Box 155</t>
  </si>
  <si>
    <t>Artesia, NM  88211-0155</t>
  </si>
  <si>
    <t>Personal Paid Leave</t>
  </si>
  <si>
    <t>Admin.</t>
  </si>
  <si>
    <t xml:space="preserve">*Other Paid Leave: </t>
  </si>
  <si>
    <t>* Other Paid Leave</t>
  </si>
  <si>
    <t xml:space="preserve">          Administrative</t>
  </si>
  <si>
    <t xml:space="preserve">                </t>
  </si>
  <si>
    <t xml:space="preserve">          Bereavement/Funeral</t>
  </si>
  <si>
    <t xml:space="preserve">          Emergency - Not Illness</t>
  </si>
  <si>
    <t xml:space="preserve">          Jury Duty</t>
  </si>
  <si>
    <t xml:space="preserve">          Military</t>
  </si>
  <si>
    <t xml:space="preserve">         </t>
  </si>
  <si>
    <t>Provide a brief explanation of your activities during your day.</t>
  </si>
  <si>
    <t>PROGRAM</t>
  </si>
  <si>
    <t>TOTAL</t>
  </si>
  <si>
    <t>Executive Director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</si>
  <si>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</si>
  <si>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</si>
  <si>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</si>
  <si>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</si>
  <si>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</si>
  <si>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</si>
  <si>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</si>
  <si>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</si>
  <si>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</si>
  <si>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</si>
  <si>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</si>
  <si>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</si>
  <si>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</si>
  <si>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</si>
  <si>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</si>
  <si>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2nd pay period is the 10th through the 24th</t>
  </si>
  <si>
    <t xml:space="preserve">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</si>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</sst>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0"/>
      <name val="Arial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name val="Century Gothic"/>
      <family val="2"/>
      <scheme val="minor"/>
    </font>
    <font>
      <b/>
      <sz val="9"/>
      <name val="Century Gothic"/>
      <family val="2"/>
      <scheme val="major"/>
    </font>
    <font>
      <sz val="10"/>
      <name val="Arial"/>
      <family val="2"/>
    </font>
    <font>
      <sz val="9"/>
      <name val="Century Gothic"/>
      <family val="2"/>
      <scheme val="major"/>
    </font>
    <font>
      <b/>
      <sz val="22"/>
      <color theme="1" tint="0.249977111117893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b/>
      <sz val="22"/>
      <name val="Century Gothic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9"/>
      <color rgb="FFFF0000"/>
      <name val="Arial"/>
      <family val="2"/>
    </font>
    <font>
      <b/>
      <sz val="9"/>
      <name val="Century Gothic"/>
      <family val="2"/>
      <scheme val="minor"/>
    </font>
    <font>
      <sz val="16"/>
      <name val="Brush Script MT"/>
      <family val="4"/>
    </font>
    <font>
      <b/>
      <sz val="10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right" vertical="center" indent="1"/>
    </xf>
    <xf numFmtId="2" fontId="2" fillId="0" borderId="3" xfId="0" applyNumberFormat="1" applyFont="1" applyFill="1" applyBorder="1" applyAlignment="1">
      <alignment horizontal="right" vertical="center" indent="1"/>
    </xf>
    <xf numFmtId="2" fontId="2" fillId="4" borderId="3" xfId="0" applyNumberFormat="1" applyFont="1" applyFill="1" applyBorder="1" applyAlignment="1">
      <alignment horizontal="right" vertical="center" indent="1"/>
    </xf>
    <xf numFmtId="14" fontId="2" fillId="0" borderId="0" xfId="0" applyNumberFormat="1" applyFont="1"/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2" fontId="2" fillId="0" borderId="5" xfId="0" applyNumberFormat="1" applyFont="1" applyFill="1" applyBorder="1" applyAlignment="1">
      <alignment horizontal="right" vertical="center" indent="1"/>
    </xf>
    <xf numFmtId="2" fontId="2" fillId="0" borderId="4" xfId="0" applyNumberFormat="1" applyFont="1" applyFill="1" applyBorder="1" applyAlignment="1">
      <alignment horizontal="right" vertical="center" indent="1"/>
    </xf>
    <xf numFmtId="0" fontId="4" fillId="5" borderId="5" xfId="0" applyFont="1" applyFill="1" applyBorder="1" applyAlignment="1">
      <alignment horizontal="center" vertical="center" wrapText="1"/>
    </xf>
    <xf numFmtId="0" fontId="5" fillId="0" borderId="0" xfId="1"/>
    <xf numFmtId="0" fontId="1" fillId="0" borderId="0" xfId="1" applyFont="1"/>
    <xf numFmtId="0" fontId="11" fillId="6" borderId="7" xfId="0" applyFont="1" applyFill="1" applyBorder="1" applyProtection="1">
      <protection locked="0"/>
    </xf>
    <xf numFmtId="0" fontId="11" fillId="6" borderId="6" xfId="0" applyFont="1" applyFill="1" applyBorder="1" applyProtection="1">
      <protection locked="0"/>
    </xf>
    <xf numFmtId="0" fontId="11" fillId="6" borderId="8" xfId="0" applyFont="1" applyFill="1" applyBorder="1" applyProtection="1">
      <protection locked="0"/>
    </xf>
    <xf numFmtId="0" fontId="11" fillId="6" borderId="3" xfId="0" applyFont="1" applyFill="1" applyBorder="1" applyProtection="1">
      <protection locked="0"/>
    </xf>
    <xf numFmtId="0" fontId="13" fillId="0" borderId="0" xfId="2" applyFont="1" applyFill="1" applyBorder="1" applyAlignment="1" applyProtection="1">
      <alignment horizontal="left"/>
      <protection locked="0"/>
    </xf>
    <xf numFmtId="0" fontId="1" fillId="0" borderId="0" xfId="0" applyFont="1" applyFill="1" applyBorder="1"/>
    <xf numFmtId="0" fontId="13" fillId="0" borderId="0" xfId="2" applyFont="1" applyBorder="1" applyAlignment="1">
      <alignment horizontal="left" textRotation="255"/>
    </xf>
    <xf numFmtId="0" fontId="14" fillId="0" borderId="0" xfId="0" applyFont="1" applyBorder="1" applyAlignment="1"/>
    <xf numFmtId="0" fontId="12" fillId="0" borderId="14" xfId="2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6" borderId="17" xfId="2" applyFont="1" applyFill="1" applyBorder="1" applyAlignment="1" applyProtection="1">
      <alignment horizontal="left"/>
      <protection locked="0"/>
    </xf>
    <xf numFmtId="0" fontId="12" fillId="0" borderId="18" xfId="0" applyFont="1" applyBorder="1"/>
    <xf numFmtId="0" fontId="11" fillId="0" borderId="19" xfId="0" applyFont="1" applyBorder="1"/>
    <xf numFmtId="0" fontId="11" fillId="0" borderId="0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6" xfId="0" applyFont="1" applyBorder="1"/>
    <xf numFmtId="0" fontId="14" fillId="0" borderId="11" xfId="0" applyFont="1" applyBorder="1" applyAlignment="1"/>
    <xf numFmtId="0" fontId="11" fillId="6" borderId="4" xfId="0" applyFont="1" applyFill="1" applyBorder="1" applyAlignment="1" applyProtection="1">
      <protection locked="0"/>
    </xf>
    <xf numFmtId="0" fontId="11" fillId="6" borderId="25" xfId="0" applyFont="1" applyFill="1" applyBorder="1" applyAlignment="1" applyProtection="1">
      <protection locked="0"/>
    </xf>
    <xf numFmtId="2" fontId="15" fillId="3" borderId="3" xfId="0" applyNumberFormat="1" applyFont="1" applyFill="1" applyBorder="1" applyAlignment="1">
      <alignment horizontal="right" vertical="center" indent="1"/>
    </xf>
    <xf numFmtId="2" fontId="15" fillId="3" borderId="5" xfId="0" applyNumberFormat="1" applyFont="1" applyFill="1" applyBorder="1" applyAlignment="1">
      <alignment horizontal="right" vertical="center" indent="1"/>
    </xf>
    <xf numFmtId="0" fontId="11" fillId="6" borderId="4" xfId="0" applyFont="1" applyFill="1" applyBorder="1" applyAlignment="1" applyProtection="1">
      <alignment horizontal="center"/>
      <protection locked="0"/>
    </xf>
    <xf numFmtId="0" fontId="11" fillId="6" borderId="25" xfId="0" applyFont="1" applyFill="1" applyBorder="1" applyAlignment="1" applyProtection="1">
      <alignment horizontal="center"/>
      <protection locked="0"/>
    </xf>
    <xf numFmtId="0" fontId="1" fillId="7" borderId="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1" fillId="6" borderId="31" xfId="0" applyFont="1" applyFill="1" applyBorder="1" applyAlignment="1" applyProtection="1">
      <alignment horizontal="center"/>
      <protection locked="0"/>
    </xf>
    <xf numFmtId="0" fontId="11" fillId="6" borderId="32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>
      <alignment horizontal="right" vertical="center" indent="1"/>
    </xf>
    <xf numFmtId="0" fontId="13" fillId="7" borderId="22" xfId="2" applyFont="1" applyFill="1" applyBorder="1" applyAlignment="1" applyProtection="1">
      <alignment horizontal="left"/>
      <protection locked="0"/>
    </xf>
    <xf numFmtId="0" fontId="13" fillId="7" borderId="2" xfId="2" applyFont="1" applyFill="1" applyBorder="1" applyAlignment="1" applyProtection="1">
      <alignment horizontal="left"/>
      <protection locked="0"/>
    </xf>
    <xf numFmtId="0" fontId="13" fillId="7" borderId="25" xfId="2" applyFont="1" applyFill="1" applyBorder="1" applyAlignment="1" applyProtection="1">
      <alignment horizontal="left"/>
      <protection locked="0"/>
    </xf>
    <xf numFmtId="0" fontId="13" fillId="7" borderId="23" xfId="2" applyFont="1" applyFill="1" applyBorder="1" applyAlignment="1" applyProtection="1">
      <alignment horizontal="left"/>
      <protection locked="0"/>
    </xf>
    <xf numFmtId="0" fontId="13" fillId="7" borderId="24" xfId="2" applyFont="1" applyFill="1" applyBorder="1" applyAlignment="1" applyProtection="1">
      <alignment horizontal="left"/>
      <protection locked="0"/>
    </xf>
    <xf numFmtId="0" fontId="13" fillId="7" borderId="27" xfId="2" applyFont="1" applyFill="1" applyBorder="1" applyAlignment="1" applyProtection="1">
      <alignment horizontal="left"/>
      <protection locked="0"/>
    </xf>
    <xf numFmtId="2" fontId="2" fillId="0" borderId="4" xfId="0" applyNumberFormat="1" applyFont="1" applyFill="1" applyBorder="1" applyAlignment="1">
      <alignment horizontal="right" vertical="center" indent="1"/>
    </xf>
    <xf numFmtId="2" fontId="2" fillId="0" borderId="5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left"/>
    </xf>
    <xf numFmtId="0" fontId="4" fillId="5" borderId="4" xfId="0" applyFont="1" applyFill="1" applyBorder="1" applyAlignment="1">
      <alignment horizontal="left" vertical="center" indent="1"/>
    </xf>
    <xf numFmtId="0" fontId="4" fillId="5" borderId="2" xfId="0" applyFont="1" applyFill="1" applyBorder="1" applyAlignment="1">
      <alignment horizontal="left" vertical="center" indent="1"/>
    </xf>
    <xf numFmtId="0" fontId="4" fillId="5" borderId="5" xfId="0" applyFont="1" applyFill="1" applyBorder="1" applyAlignment="1">
      <alignment horizontal="left" vertical="center" indent="1"/>
    </xf>
    <xf numFmtId="0" fontId="6" fillId="0" borderId="0" xfId="0" applyFont="1" applyAlignment="1"/>
    <xf numFmtId="164" fontId="2" fillId="4" borderId="4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1" fillId="6" borderId="4" xfId="0" applyFont="1" applyFill="1" applyBorder="1" applyAlignment="1" applyProtection="1">
      <alignment horizontal="center"/>
      <protection locked="0"/>
    </xf>
    <xf numFmtId="0" fontId="11" fillId="6" borderId="25" xfId="0" applyFont="1" applyFill="1" applyBorder="1" applyAlignment="1" applyProtection="1">
      <alignment horizontal="center"/>
      <protection locked="0"/>
    </xf>
    <xf numFmtId="0" fontId="11" fillId="0" borderId="29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4" fontId="15" fillId="8" borderId="0" xfId="0" applyNumberFormat="1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5" fillId="3" borderId="4" xfId="0" applyNumberFormat="1" applyFont="1" applyFill="1" applyBorder="1" applyAlignment="1">
      <alignment horizontal="right" vertical="center" indent="1"/>
    </xf>
    <xf numFmtId="2" fontId="15" fillId="3" borderId="5" xfId="0" applyNumberFormat="1" applyFont="1" applyFill="1" applyBorder="1" applyAlignment="1">
      <alignment horizontal="right" vertical="center" indent="1"/>
    </xf>
    <xf numFmtId="0" fontId="4" fillId="5" borderId="2" xfId="0" applyFont="1" applyFill="1" applyBorder="1" applyAlignment="1">
      <alignment horizontal="center" vertical="center"/>
    </xf>
    <xf numFmtId="0" fontId="13" fillId="7" borderId="33" xfId="2" applyFont="1" applyFill="1" applyBorder="1" applyAlignment="1" applyProtection="1">
      <alignment horizontal="left"/>
      <protection locked="0"/>
    </xf>
    <xf numFmtId="0" fontId="13" fillId="7" borderId="12" xfId="2" applyFont="1" applyFill="1" applyBorder="1" applyAlignment="1" applyProtection="1">
      <alignment horizontal="left"/>
      <protection locked="0"/>
    </xf>
    <xf numFmtId="0" fontId="13" fillId="7" borderId="13" xfId="2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_ORLANDO (2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T97"/>
  <sheetViews>
    <sheetView showGridLines="0" showZeros="0" tabSelected="1" workbookViewId="0">
      <selection activeCell="I6" sqref="I6:L6"/>
    </sheetView>
  </sheetViews>
  <sheetFormatPr defaultColWidth="9.140625" defaultRowHeight="13.5" x14ac:dyDescent="0.25"/>
  <cols>
    <col min="1" max="1" width="2.7109375" style="1" customWidth="1"/>
    <col min="2" max="2" width="11.28515625" style="1" customWidth="1"/>
    <col min="3" max="3" width="5.28515625" style="1" customWidth="1"/>
    <col min="4" max="4" width="13.85546875" style="1" customWidth="1"/>
    <col min="5" max="5" width="10.28515625" style="1" customWidth="1"/>
    <col min="6" max="7" width="9.28515625" style="1" customWidth="1"/>
    <col min="8" max="8" width="6.7109375" style="1" customWidth="1"/>
    <col min="9" max="9" width="4.28515625" style="1" customWidth="1"/>
    <col min="10" max="10" width="8.85546875" style="1" customWidth="1"/>
    <col min="11" max="11" width="11.42578125" style="1" customWidth="1"/>
    <col min="12" max="12" width="14.28515625" style="1" customWidth="1"/>
    <col min="13" max="16384" width="9.140625" style="1"/>
  </cols>
  <sheetData>
    <row r="1" spans="2:12" ht="28.5" x14ac:dyDescent="0.4">
      <c r="B1" s="8"/>
      <c r="C1" s="8"/>
      <c r="F1" s="25" t="s">
        <v>10</v>
      </c>
      <c r="G1" s="25"/>
      <c r="H1" s="26"/>
    </row>
    <row r="2" spans="2:12" ht="14.25" customHeight="1" x14ac:dyDescent="0.4">
      <c r="B2" s="8"/>
      <c r="C2" s="8"/>
      <c r="F2" s="25"/>
      <c r="G2" s="25"/>
      <c r="H2" s="26"/>
    </row>
    <row r="3" spans="2:12" ht="28.5" x14ac:dyDescent="0.25">
      <c r="B3" s="22" t="s">
        <v>11</v>
      </c>
      <c r="C3" s="23"/>
      <c r="D3" s="23"/>
      <c r="E3" s="23"/>
      <c r="F3" s="24"/>
      <c r="G3" s="24"/>
      <c r="H3" s="24"/>
      <c r="I3" s="24"/>
      <c r="J3" s="24"/>
      <c r="K3" s="24"/>
      <c r="L3" s="24"/>
    </row>
    <row r="4" spans="2:12" s="2" customFormat="1" ht="14.25" x14ac:dyDescent="0.3">
      <c r="B4" s="9"/>
      <c r="C4" s="9"/>
      <c r="H4" s="3"/>
    </row>
    <row r="5" spans="2:12" s="2" customFormat="1" ht="17.100000000000001" customHeight="1" x14ac:dyDescent="0.3">
      <c r="B5" s="95" t="s">
        <v>12</v>
      </c>
      <c r="C5" s="95"/>
      <c r="D5" s="95"/>
      <c r="E5" s="95"/>
      <c r="F5" s="96" t="s">
        <v>6</v>
      </c>
      <c r="G5" s="96"/>
      <c r="H5" s="96"/>
      <c r="I5" s="80">
        <v>42926</v>
      </c>
      <c r="J5" s="80"/>
      <c r="K5" s="80"/>
      <c r="L5" s="80"/>
    </row>
    <row r="6" spans="2:12" s="2" customFormat="1" ht="17.100000000000001" customHeight="1" x14ac:dyDescent="0.3">
      <c r="B6" s="95" t="s">
        <v>13</v>
      </c>
      <c r="C6" s="95"/>
      <c r="D6" s="95"/>
      <c r="E6" s="95"/>
      <c r="F6" s="96" t="s">
        <v>7</v>
      </c>
      <c r="G6" s="96"/>
      <c r="H6" s="96"/>
      <c r="I6" s="81">
        <f>B26</f>
        <v>42940</v>
      </c>
      <c r="J6" s="81"/>
      <c r="K6" s="81"/>
      <c r="L6" s="81"/>
    </row>
    <row r="7" spans="2:12" s="2" customFormat="1" ht="17.100000000000001" customHeight="1" x14ac:dyDescent="0.3">
      <c r="B7" s="95" t="s">
        <v>14</v>
      </c>
      <c r="C7" s="95"/>
      <c r="D7" s="95"/>
      <c r="E7" s="95"/>
      <c r="F7" s="10"/>
      <c r="H7" s="4"/>
      <c r="I7" s="5"/>
      <c r="J7" s="5"/>
      <c r="K7" s="5"/>
      <c r="L7" s="5"/>
    </row>
    <row r="8" spans="2:12" s="2" customFormat="1" ht="17.100000000000001" customHeight="1" x14ac:dyDescent="0.3">
      <c r="B8" s="4"/>
      <c r="C8" s="4"/>
      <c r="D8" s="4"/>
      <c r="E8" s="5"/>
      <c r="G8" s="21"/>
      <c r="H8" s="4"/>
      <c r="I8" s="5"/>
      <c r="J8" s="5"/>
      <c r="K8" s="5"/>
      <c r="L8" s="5"/>
    </row>
    <row r="9" spans="2:12" s="2" customFormat="1" ht="17.100000000000001" customHeight="1" x14ac:dyDescent="0.3">
      <c r="B9" s="75" t="s">
        <v>0</v>
      </c>
      <c r="C9" s="75"/>
      <c r="D9" s="71"/>
      <c r="E9" s="71"/>
      <c r="F9" s="11"/>
      <c r="G9" s="75"/>
      <c r="H9" s="75"/>
      <c r="I9" s="99" t="s">
        <v>45</v>
      </c>
      <c r="J9" s="100"/>
      <c r="K9" s="100"/>
      <c r="L9" s="100"/>
    </row>
    <row r="10" spans="2:12" ht="18.75" customHeight="1" x14ac:dyDescent="0.25">
      <c r="D10" s="6"/>
    </row>
    <row r="11" spans="2:12" ht="40.5" x14ac:dyDescent="0.25">
      <c r="B11" s="72" t="s">
        <v>1</v>
      </c>
      <c r="C11" s="73"/>
      <c r="D11" s="74"/>
      <c r="E11" s="12" t="s">
        <v>2</v>
      </c>
      <c r="F11" s="13" t="s">
        <v>16</v>
      </c>
      <c r="G11" s="13" t="s">
        <v>15</v>
      </c>
      <c r="H11" s="82" t="s">
        <v>3</v>
      </c>
      <c r="I11" s="83"/>
      <c r="J11" s="30" t="s">
        <v>16</v>
      </c>
      <c r="K11" s="30" t="s">
        <v>17</v>
      </c>
      <c r="L11" s="14" t="s">
        <v>4</v>
      </c>
    </row>
    <row r="12" spans="2:12" ht="15.75" customHeight="1" x14ac:dyDescent="0.25">
      <c r="B12" s="76">
        <f>IF($I$5="","",$I$5)</f>
        <v>42926</v>
      </c>
      <c r="C12" s="77"/>
      <c r="D12" s="78"/>
      <c r="E12" s="18"/>
      <c r="F12" s="19"/>
      <c r="G12" s="19"/>
      <c r="H12" s="69"/>
      <c r="I12" s="70"/>
      <c r="J12" s="28"/>
      <c r="K12" s="28"/>
      <c r="L12" s="20">
        <f>IF(SUM(E12:K12)&gt;24,"You've entered more than 24 hours.",SUM(E12:K12))</f>
        <v>0</v>
      </c>
    </row>
    <row r="13" spans="2:12" ht="15.75" customHeight="1" x14ac:dyDescent="0.25">
      <c r="B13" s="76">
        <f>IF($I$5="","",$I$5+1)</f>
        <v>42927</v>
      </c>
      <c r="C13" s="77"/>
      <c r="D13" s="78"/>
      <c r="E13" s="18"/>
      <c r="F13" s="19"/>
      <c r="G13" s="19"/>
      <c r="H13" s="69"/>
      <c r="I13" s="70"/>
      <c r="J13" s="28"/>
      <c r="K13" s="28"/>
      <c r="L13" s="20">
        <f>IF(SUM(E13:K13)&gt;24,"You've entered more than 24 hours.",SUM(E13:K13))</f>
        <v>0</v>
      </c>
    </row>
    <row r="14" spans="2:12" ht="15.75" customHeight="1" x14ac:dyDescent="0.25">
      <c r="B14" s="76">
        <f>IF($I$5="","",$I$5+2)</f>
        <v>42928</v>
      </c>
      <c r="C14" s="77"/>
      <c r="D14" s="78"/>
      <c r="E14" s="18"/>
      <c r="F14" s="19"/>
      <c r="G14" s="19"/>
      <c r="H14" s="69"/>
      <c r="I14" s="70"/>
      <c r="J14" s="62"/>
      <c r="K14" s="28"/>
      <c r="L14" s="20">
        <f t="shared" ref="L14:L26" si="0">IF(SUM(E14:K14)&gt;24,"You've entered more than 24 hours.",SUM(E14:K14))</f>
        <v>0</v>
      </c>
    </row>
    <row r="15" spans="2:12" ht="15.75" customHeight="1" x14ac:dyDescent="0.25">
      <c r="B15" s="76">
        <f>IF($I$5="","",$I$5+3)</f>
        <v>42929</v>
      </c>
      <c r="C15" s="77"/>
      <c r="D15" s="78"/>
      <c r="E15" s="18"/>
      <c r="F15" s="19"/>
      <c r="G15" s="19"/>
      <c r="H15" s="69"/>
      <c r="I15" s="70"/>
      <c r="J15" s="62"/>
      <c r="K15" s="28"/>
      <c r="L15" s="20">
        <f t="shared" si="0"/>
        <v>0</v>
      </c>
    </row>
    <row r="16" spans="2:12" ht="15.75" customHeight="1" x14ac:dyDescent="0.25">
      <c r="B16" s="76">
        <f>IF($I$5="","",$I$5+4)</f>
        <v>42930</v>
      </c>
      <c r="C16" s="77"/>
      <c r="D16" s="78"/>
      <c r="E16" s="18"/>
      <c r="F16" s="19"/>
      <c r="G16" s="19"/>
      <c r="H16" s="69"/>
      <c r="I16" s="70"/>
      <c r="J16" s="62"/>
      <c r="K16" s="28"/>
      <c r="L16" s="20">
        <f t="shared" si="0"/>
        <v>0</v>
      </c>
    </row>
    <row r="17" spans="2:14" ht="15.75" customHeight="1" x14ac:dyDescent="0.25">
      <c r="B17" s="76">
        <f>IF($I$5="","",$I$5+5)</f>
        <v>42931</v>
      </c>
      <c r="C17" s="77"/>
      <c r="D17" s="78"/>
      <c r="E17" s="18"/>
      <c r="F17" s="19"/>
      <c r="G17" s="19"/>
      <c r="H17" s="69"/>
      <c r="I17" s="70"/>
      <c r="J17" s="62"/>
      <c r="K17" s="28"/>
      <c r="L17" s="20">
        <f t="shared" si="0"/>
        <v>0</v>
      </c>
    </row>
    <row r="18" spans="2:14" ht="15.75" customHeight="1" x14ac:dyDescent="0.25">
      <c r="B18" s="76">
        <f>IF($I$5="","",$I$5+6)</f>
        <v>42932</v>
      </c>
      <c r="C18" s="77"/>
      <c r="D18" s="78"/>
      <c r="E18" s="18"/>
      <c r="F18" s="19"/>
      <c r="G18" s="19"/>
      <c r="H18" s="69"/>
      <c r="I18" s="70"/>
      <c r="J18" s="62"/>
      <c r="K18" s="28"/>
      <c r="L18" s="20">
        <f t="shared" si="0"/>
        <v>0</v>
      </c>
    </row>
    <row r="19" spans="2:14" ht="15.75" customHeight="1" x14ac:dyDescent="0.25">
      <c r="B19" s="76">
        <f>IF($I$5="","",$I$5+7)</f>
        <v>42933</v>
      </c>
      <c r="C19" s="77"/>
      <c r="D19" s="78"/>
      <c r="E19" s="18"/>
      <c r="F19" s="19"/>
      <c r="G19" s="19"/>
      <c r="H19" s="69"/>
      <c r="I19" s="70"/>
      <c r="J19" s="62"/>
      <c r="K19" s="28"/>
      <c r="L19" s="20">
        <f t="shared" si="0"/>
        <v>0</v>
      </c>
    </row>
    <row r="20" spans="2:14" ht="15.75" customHeight="1" x14ac:dyDescent="0.25">
      <c r="B20" s="76">
        <f>IF($I$5="","",$I$5+8)</f>
        <v>42934</v>
      </c>
      <c r="C20" s="77"/>
      <c r="D20" s="78"/>
      <c r="E20" s="18"/>
      <c r="F20" s="19"/>
      <c r="G20" s="19"/>
      <c r="H20" s="69"/>
      <c r="I20" s="70"/>
      <c r="J20" s="62"/>
      <c r="K20" s="28"/>
      <c r="L20" s="20">
        <f t="shared" si="0"/>
        <v>0</v>
      </c>
    </row>
    <row r="21" spans="2:14" ht="15.75" customHeight="1" x14ac:dyDescent="0.25">
      <c r="B21" s="76">
        <f>IF($I$5="","",$I$5+9)</f>
        <v>42935</v>
      </c>
      <c r="C21" s="77"/>
      <c r="D21" s="78"/>
      <c r="E21" s="18"/>
      <c r="F21" s="19"/>
      <c r="G21" s="19"/>
      <c r="H21" s="69"/>
      <c r="I21" s="70"/>
      <c r="J21" s="62"/>
      <c r="K21" s="28"/>
      <c r="L21" s="20">
        <f t="shared" si="0"/>
        <v>0</v>
      </c>
    </row>
    <row r="22" spans="2:14" ht="15.75" customHeight="1" x14ac:dyDescent="0.25">
      <c r="B22" s="76">
        <f>IF($I$5="","",$I$5+10)</f>
        <v>42936</v>
      </c>
      <c r="C22" s="77"/>
      <c r="D22" s="78"/>
      <c r="E22" s="18"/>
      <c r="F22" s="19"/>
      <c r="G22" s="19"/>
      <c r="H22" s="69"/>
      <c r="I22" s="70"/>
      <c r="J22" s="62"/>
      <c r="K22" s="28"/>
      <c r="L22" s="20">
        <f t="shared" si="0"/>
        <v>0</v>
      </c>
    </row>
    <row r="23" spans="2:14" ht="15.75" customHeight="1" x14ac:dyDescent="0.25">
      <c r="B23" s="76">
        <f>IF($I$5="","",$I$5+11)</f>
        <v>42937</v>
      </c>
      <c r="C23" s="77"/>
      <c r="D23" s="78"/>
      <c r="E23" s="18"/>
      <c r="F23" s="19"/>
      <c r="G23" s="19"/>
      <c r="H23" s="69"/>
      <c r="I23" s="70"/>
      <c r="J23" s="62"/>
      <c r="K23" s="28"/>
      <c r="L23" s="20">
        <f t="shared" si="0"/>
        <v>0</v>
      </c>
    </row>
    <row r="24" spans="2:14" ht="15.75" customHeight="1" x14ac:dyDescent="0.25">
      <c r="B24" s="76">
        <f>IF($I$5="","",$I$5+12)</f>
        <v>42938</v>
      </c>
      <c r="C24" s="77"/>
      <c r="D24" s="78"/>
      <c r="E24" s="18"/>
      <c r="F24" s="19"/>
      <c r="G24" s="19"/>
      <c r="H24" s="69"/>
      <c r="I24" s="70"/>
      <c r="J24" s="62"/>
      <c r="K24" s="28"/>
      <c r="L24" s="20">
        <f t="shared" si="0"/>
        <v>0</v>
      </c>
    </row>
    <row r="25" spans="2:14" ht="15.75" customHeight="1" x14ac:dyDescent="0.25">
      <c r="B25" s="76">
        <f>IF($I$5="","",$I$5+13)</f>
        <v>42939</v>
      </c>
      <c r="C25" s="77"/>
      <c r="D25" s="78"/>
      <c r="E25" s="18"/>
      <c r="F25" s="19"/>
      <c r="G25" s="19"/>
      <c r="H25" s="69"/>
      <c r="I25" s="70"/>
      <c r="J25" s="62"/>
      <c r="K25" s="28"/>
      <c r="L25" s="20">
        <f t="shared" si="0"/>
        <v>0</v>
      </c>
    </row>
    <row r="26" spans="2:14" ht="15.75" customHeight="1" x14ac:dyDescent="0.25">
      <c r="B26" s="76">
        <f>IF($I$5="","",$I$5+14)</f>
        <v>42940</v>
      </c>
      <c r="C26" s="77"/>
      <c r="D26" s="78"/>
      <c r="E26" s="19"/>
      <c r="F26" s="19"/>
      <c r="G26" s="19"/>
      <c r="H26" s="97"/>
      <c r="I26" s="98"/>
      <c r="J26" s="62"/>
      <c r="K26" s="28"/>
      <c r="L26" s="20">
        <f t="shared" si="0"/>
        <v>0</v>
      </c>
    </row>
    <row r="27" spans="2:14" ht="15.75" customHeight="1" x14ac:dyDescent="0.25">
      <c r="B27" s="82"/>
      <c r="C27" s="107"/>
      <c r="D27" s="83"/>
      <c r="E27" s="19"/>
      <c r="F27" s="19"/>
      <c r="G27" s="19"/>
      <c r="H27" s="29"/>
      <c r="I27" s="28"/>
      <c r="J27" s="28"/>
      <c r="K27" s="28"/>
      <c r="L27" s="20">
        <f t="shared" ref="L27" si="1">IF(SUM(E27:I27)&gt;24,"You've entered more than 24 hours.",SUM(E27:I27))</f>
        <v>0</v>
      </c>
    </row>
    <row r="28" spans="2:14" ht="15" customHeight="1" x14ac:dyDescent="0.25">
      <c r="D28" s="15" t="s">
        <v>5</v>
      </c>
      <c r="E28" s="54">
        <f>SUM(E12:E25)</f>
        <v>0</v>
      </c>
      <c r="F28" s="54">
        <f>SUM(F12:F25)</f>
        <v>0</v>
      </c>
      <c r="G28" s="54">
        <f>SUM(G12:G25)</f>
        <v>0</v>
      </c>
      <c r="H28" s="105">
        <f>SUM(H12:H25)</f>
        <v>0</v>
      </c>
      <c r="I28" s="106"/>
      <c r="J28" s="55">
        <f>SUM(J12:J27)</f>
        <v>0</v>
      </c>
      <c r="K28" s="55">
        <f>SUM(K12:K27)</f>
        <v>0</v>
      </c>
      <c r="L28" s="54">
        <f>SUM(L12:L27)</f>
        <v>0</v>
      </c>
    </row>
    <row r="29" spans="2:14" ht="15" customHeight="1" x14ac:dyDescent="0.25"/>
    <row r="30" spans="2:14" ht="15" customHeight="1" x14ac:dyDescent="0.25"/>
    <row r="31" spans="2:14" ht="15" customHeight="1" x14ac:dyDescent="0.25">
      <c r="B31" s="31"/>
      <c r="C31" s="31"/>
      <c r="D31" s="32" t="s">
        <v>18</v>
      </c>
      <c r="E31" s="31"/>
      <c r="F31" s="31"/>
      <c r="G31" s="31"/>
      <c r="H31" s="31"/>
      <c r="I31" s="32"/>
      <c r="L31" s="31"/>
      <c r="M31" s="31"/>
      <c r="N31" s="31"/>
    </row>
    <row r="32" spans="2:14" ht="15" customHeight="1" x14ac:dyDescent="0.25">
      <c r="B32" s="31"/>
      <c r="C32" s="31"/>
      <c r="D32" s="32" t="s">
        <v>19</v>
      </c>
      <c r="E32" s="31"/>
      <c r="F32" s="31"/>
      <c r="G32" s="31"/>
      <c r="H32" s="32" t="s">
        <v>20</v>
      </c>
      <c r="I32" s="31"/>
      <c r="L32" s="31"/>
      <c r="M32" s="31"/>
      <c r="N32" s="31"/>
    </row>
    <row r="33" spans="2:17" ht="15" customHeight="1" x14ac:dyDescent="0.25">
      <c r="B33" s="31"/>
      <c r="C33" s="31"/>
      <c r="D33" s="32" t="s">
        <v>21</v>
      </c>
      <c r="E33" s="31"/>
      <c r="F33" s="31"/>
      <c r="G33" s="31"/>
      <c r="H33" s="31"/>
      <c r="I33" s="31"/>
      <c r="L33" s="31"/>
      <c r="M33" s="31"/>
      <c r="N33" s="31"/>
    </row>
    <row r="34" spans="2:17" ht="15" customHeight="1" x14ac:dyDescent="0.25">
      <c r="B34" s="31"/>
      <c r="C34" s="31"/>
      <c r="D34" s="32" t="s">
        <v>22</v>
      </c>
      <c r="E34" s="31"/>
      <c r="F34" s="31"/>
      <c r="G34" s="31"/>
      <c r="H34" s="31"/>
      <c r="I34" s="31"/>
      <c r="L34" s="31"/>
      <c r="M34" s="31"/>
      <c r="N34" s="31"/>
    </row>
    <row r="35" spans="2:17" ht="15" customHeight="1" x14ac:dyDescent="0.25">
      <c r="B35" s="31"/>
      <c r="C35" s="31"/>
      <c r="D35" s="32" t="s">
        <v>23</v>
      </c>
      <c r="E35" s="31"/>
      <c r="F35" s="31"/>
      <c r="G35" s="31"/>
      <c r="H35" s="31"/>
      <c r="I35" s="31"/>
      <c r="L35" s="31"/>
      <c r="M35" s="31"/>
      <c r="N35" s="31"/>
    </row>
    <row r="36" spans="2:17" ht="15" customHeight="1" x14ac:dyDescent="0.25">
      <c r="B36" s="31"/>
      <c r="C36" s="31"/>
      <c r="D36" s="32" t="s">
        <v>24</v>
      </c>
      <c r="E36" s="31"/>
      <c r="F36" s="31"/>
      <c r="G36" s="31"/>
      <c r="H36" s="31"/>
      <c r="I36" s="31"/>
      <c r="L36" s="31"/>
      <c r="M36" s="31"/>
      <c r="N36" s="31"/>
    </row>
    <row r="37" spans="2:17" ht="15" customHeight="1" x14ac:dyDescent="0.25">
      <c r="B37" s="31"/>
      <c r="C37" s="31"/>
      <c r="D37" s="32" t="s">
        <v>25</v>
      </c>
      <c r="E37" s="31"/>
      <c r="F37" s="31"/>
      <c r="G37" s="31"/>
      <c r="H37" s="31"/>
      <c r="I37" s="31"/>
      <c r="L37" s="31"/>
      <c r="M37" s="31"/>
      <c r="N37" s="31"/>
    </row>
    <row r="38" spans="2:17" ht="15" customHeight="1" x14ac:dyDescent="0.25"/>
    <row r="39" spans="2:17" ht="14.25" x14ac:dyDescent="0.3">
      <c r="B39" s="7"/>
      <c r="C39" s="7"/>
    </row>
    <row r="42" spans="2:17" ht="14.25" thickBot="1" x14ac:dyDescent="0.3"/>
    <row r="43" spans="2:17" ht="12.75" customHeight="1" thickTop="1" thickBot="1" x14ac:dyDescent="0.3">
      <c r="B43" s="103" t="s">
        <v>26</v>
      </c>
      <c r="C43" s="104"/>
      <c r="D43" s="104"/>
      <c r="E43" s="104"/>
      <c r="F43" s="104"/>
      <c r="G43" s="104"/>
      <c r="H43" s="104"/>
      <c r="I43" s="104"/>
      <c r="J43" s="51"/>
      <c r="K43" s="40"/>
      <c r="L43" s="40"/>
      <c r="M43" s="40"/>
      <c r="N43" s="40"/>
      <c r="O43" s="40"/>
      <c r="P43" s="40"/>
      <c r="Q43" s="40"/>
    </row>
    <row r="44" spans="2:17" ht="12.75" customHeight="1" thickTop="1" x14ac:dyDescent="0.25">
      <c r="B44" s="48" t="s">
        <v>30</v>
      </c>
      <c r="C44" s="108"/>
      <c r="D44" s="109"/>
      <c r="E44" s="109"/>
      <c r="F44" s="109"/>
      <c r="G44" s="109"/>
      <c r="H44" s="109"/>
      <c r="I44" s="109"/>
      <c r="J44" s="110"/>
    </row>
    <row r="45" spans="2:17" ht="12.75" customHeight="1" x14ac:dyDescent="0.25">
      <c r="B45" s="48" t="s">
        <v>31</v>
      </c>
      <c r="C45" s="63"/>
      <c r="D45" s="64"/>
      <c r="E45" s="64"/>
      <c r="F45" s="64"/>
      <c r="G45" s="64"/>
      <c r="H45" s="64"/>
      <c r="I45" s="64"/>
      <c r="J45" s="65"/>
    </row>
    <row r="46" spans="2:17" ht="12.75" customHeight="1" x14ac:dyDescent="0.25">
      <c r="B46" s="48" t="s">
        <v>32</v>
      </c>
      <c r="C46" s="63"/>
      <c r="D46" s="64"/>
      <c r="E46" s="64"/>
      <c r="F46" s="64"/>
      <c r="G46" s="64"/>
      <c r="H46" s="64"/>
      <c r="I46" s="64"/>
      <c r="J46" s="65"/>
    </row>
    <row r="47" spans="2:17" ht="12.75" customHeight="1" x14ac:dyDescent="0.25">
      <c r="B47" s="48" t="s">
        <v>33</v>
      </c>
      <c r="C47" s="63"/>
      <c r="D47" s="64"/>
      <c r="E47" s="64"/>
      <c r="F47" s="64"/>
      <c r="G47" s="64"/>
      <c r="H47" s="64"/>
      <c r="I47" s="64"/>
      <c r="J47" s="65"/>
    </row>
    <row r="48" spans="2:17" ht="12.75" customHeight="1" x14ac:dyDescent="0.25">
      <c r="B48" s="48" t="s">
        <v>34</v>
      </c>
      <c r="C48" s="63"/>
      <c r="D48" s="64"/>
      <c r="E48" s="64"/>
      <c r="F48" s="64"/>
      <c r="G48" s="64"/>
      <c r="H48" s="64"/>
      <c r="I48" s="64"/>
      <c r="J48" s="65"/>
    </row>
    <row r="49" spans="2:20" ht="12.75" customHeight="1" x14ac:dyDescent="0.25">
      <c r="B49" s="48" t="s">
        <v>35</v>
      </c>
      <c r="C49" s="63"/>
      <c r="D49" s="64"/>
      <c r="E49" s="64"/>
      <c r="F49" s="64"/>
      <c r="G49" s="64"/>
      <c r="H49" s="64"/>
      <c r="I49" s="64"/>
      <c r="J49" s="65"/>
    </row>
    <row r="50" spans="2:20" ht="12.75" customHeight="1" x14ac:dyDescent="0.25">
      <c r="B50" s="48" t="s">
        <v>36</v>
      </c>
      <c r="C50" s="63"/>
      <c r="D50" s="64"/>
      <c r="E50" s="64"/>
      <c r="F50" s="64"/>
      <c r="G50" s="64"/>
      <c r="H50" s="64"/>
      <c r="I50" s="64"/>
      <c r="J50" s="65"/>
    </row>
    <row r="51" spans="2:20" s="38" customFormat="1" ht="12.75" customHeight="1" x14ac:dyDescent="0.25">
      <c r="B51" s="50" t="s">
        <v>37</v>
      </c>
      <c r="C51" s="63"/>
      <c r="D51" s="64"/>
      <c r="E51" s="64"/>
      <c r="F51" s="64"/>
      <c r="G51" s="64"/>
      <c r="H51" s="64"/>
      <c r="I51" s="64"/>
      <c r="J51" s="65"/>
      <c r="K51" s="37"/>
      <c r="L51" s="37"/>
      <c r="M51" s="37"/>
      <c r="N51" s="37"/>
      <c r="O51" s="37"/>
      <c r="P51" s="37"/>
    </row>
    <row r="52" spans="2:20" s="38" customFormat="1" ht="12.75" customHeight="1" x14ac:dyDescent="0.25">
      <c r="B52" s="48" t="s">
        <v>38</v>
      </c>
      <c r="C52" s="63"/>
      <c r="D52" s="64"/>
      <c r="E52" s="64"/>
      <c r="F52" s="64"/>
      <c r="G52" s="64"/>
      <c r="H52" s="64"/>
      <c r="I52" s="64"/>
      <c r="J52" s="65"/>
      <c r="K52" s="37"/>
      <c r="L52" s="37"/>
      <c r="M52" s="37"/>
      <c r="N52" s="37"/>
      <c r="O52" s="37"/>
      <c r="P52" s="37"/>
    </row>
    <row r="53" spans="2:20" s="38" customFormat="1" ht="12.75" customHeight="1" x14ac:dyDescent="0.25">
      <c r="B53" s="48" t="s">
        <v>39</v>
      </c>
      <c r="C53" s="63"/>
      <c r="D53" s="64"/>
      <c r="E53" s="64"/>
      <c r="F53" s="64"/>
      <c r="G53" s="64"/>
      <c r="H53" s="64"/>
      <c r="I53" s="64"/>
      <c r="J53" s="65"/>
      <c r="K53" s="37"/>
      <c r="L53" s="37"/>
      <c r="M53" s="37"/>
      <c r="N53" s="37"/>
      <c r="O53" s="37"/>
      <c r="P53" s="37"/>
    </row>
    <row r="54" spans="2:20" s="38" customFormat="1" ht="12.75" customHeight="1" x14ac:dyDescent="0.25">
      <c r="B54" s="48" t="s">
        <v>40</v>
      </c>
      <c r="C54" s="63"/>
      <c r="D54" s="64"/>
      <c r="E54" s="64"/>
      <c r="F54" s="64"/>
      <c r="G54" s="64"/>
      <c r="H54" s="64"/>
      <c r="I54" s="64"/>
      <c r="J54" s="65"/>
      <c r="K54" s="37"/>
      <c r="L54" s="37"/>
      <c r="M54" s="37"/>
      <c r="N54" s="37"/>
      <c r="O54" s="37"/>
      <c r="P54" s="37"/>
    </row>
    <row r="55" spans="2:20" ht="12.75" customHeight="1" x14ac:dyDescent="0.25">
      <c r="B55" s="48" t="s">
        <v>41</v>
      </c>
      <c r="C55" s="63"/>
      <c r="D55" s="64"/>
      <c r="E55" s="64"/>
      <c r="F55" s="64"/>
      <c r="G55" s="64"/>
      <c r="H55" s="64"/>
      <c r="I55" s="64"/>
      <c r="J55" s="65"/>
      <c r="K55" s="37"/>
      <c r="L55" s="37"/>
      <c r="M55" s="37"/>
      <c r="N55" s="37"/>
      <c r="O55" s="37"/>
      <c r="P55" s="37"/>
      <c r="Q55" s="8"/>
      <c r="R55" s="8"/>
      <c r="S55" s="8"/>
    </row>
    <row r="56" spans="2:20" ht="12.75" customHeight="1" x14ac:dyDescent="0.25">
      <c r="B56" s="48" t="s">
        <v>42</v>
      </c>
      <c r="C56" s="63"/>
      <c r="D56" s="64"/>
      <c r="E56" s="64"/>
      <c r="F56" s="64"/>
      <c r="G56" s="64"/>
      <c r="H56" s="64"/>
      <c r="I56" s="64"/>
      <c r="J56" s="65"/>
      <c r="K56" s="37"/>
      <c r="L56" s="37"/>
      <c r="M56" s="37"/>
      <c r="N56" s="37"/>
      <c r="O56" s="37"/>
      <c r="P56" s="37"/>
      <c r="Q56" s="38"/>
      <c r="R56" s="38"/>
      <c r="S56" s="38"/>
    </row>
    <row r="57" spans="2:20" ht="12.75" customHeight="1" x14ac:dyDescent="0.25">
      <c r="B57" s="48" t="s">
        <v>43</v>
      </c>
      <c r="C57" s="63"/>
      <c r="D57" s="64"/>
      <c r="E57" s="64"/>
      <c r="F57" s="64"/>
      <c r="G57" s="64"/>
      <c r="H57" s="64"/>
      <c r="I57" s="64"/>
      <c r="J57" s="65"/>
      <c r="K57" s="39"/>
      <c r="L57" s="39"/>
      <c r="M57" s="39"/>
      <c r="N57" s="39"/>
      <c r="O57" s="39"/>
      <c r="P57" s="39"/>
      <c r="Q57" s="6"/>
      <c r="R57" s="6"/>
      <c r="S57" s="6"/>
    </row>
    <row r="58" spans="2:20" ht="12.75" customHeight="1" x14ac:dyDescent="0.25">
      <c r="B58" s="48" t="s">
        <v>44</v>
      </c>
      <c r="C58" s="63"/>
      <c r="D58" s="64"/>
      <c r="E58" s="64"/>
      <c r="F58" s="64"/>
      <c r="G58" s="64"/>
      <c r="H58" s="64"/>
      <c r="I58" s="64"/>
      <c r="J58" s="65"/>
      <c r="K58" s="39"/>
      <c r="L58" s="39"/>
      <c r="M58" s="39"/>
      <c r="N58" s="39"/>
      <c r="O58" s="39"/>
      <c r="P58" s="39"/>
      <c r="Q58" s="39"/>
      <c r="R58" s="6"/>
      <c r="S58" s="6"/>
      <c r="T58" s="6"/>
    </row>
    <row r="59" spans="2:20" ht="12.75" customHeight="1" thickBot="1" x14ac:dyDescent="0.3">
      <c r="B59" s="49"/>
      <c r="C59" s="66"/>
      <c r="D59" s="67"/>
      <c r="E59" s="67"/>
      <c r="F59" s="67"/>
      <c r="G59" s="67"/>
      <c r="H59" s="67"/>
      <c r="I59" s="67"/>
      <c r="J59" s="68"/>
      <c r="K59" s="39"/>
      <c r="L59" s="39"/>
      <c r="M59" s="39"/>
      <c r="N59" s="39"/>
      <c r="O59" s="39"/>
      <c r="P59" s="39"/>
      <c r="Q59" s="39"/>
      <c r="R59" s="6"/>
      <c r="S59" s="6"/>
      <c r="T59" s="6"/>
    </row>
    <row r="60" spans="2:20" ht="11.25" customHeight="1" thickTop="1" x14ac:dyDescent="0.25">
      <c r="B60" s="47"/>
      <c r="C60" s="47"/>
      <c r="D60" s="37"/>
      <c r="E60" s="37"/>
      <c r="F60" s="37"/>
      <c r="G60" s="37"/>
      <c r="H60" s="37"/>
      <c r="I60" s="37"/>
      <c r="J60" s="39"/>
      <c r="K60" s="39"/>
      <c r="L60" s="39"/>
      <c r="M60" s="39"/>
      <c r="N60" s="39"/>
      <c r="O60" s="39"/>
      <c r="P60" s="39"/>
      <c r="Q60" s="39"/>
      <c r="R60" s="6"/>
      <c r="S60" s="6"/>
      <c r="T60" s="6"/>
    </row>
    <row r="61" spans="2:20" ht="14.25" thickBot="1" x14ac:dyDescent="0.3"/>
    <row r="62" spans="2:20" ht="12.75" customHeight="1" thickTop="1" x14ac:dyDescent="0.25">
      <c r="B62" s="41" t="s">
        <v>27</v>
      </c>
      <c r="C62" s="42">
        <v>10</v>
      </c>
      <c r="D62" s="43">
        <v>11</v>
      </c>
      <c r="E62" s="43">
        <v>12</v>
      </c>
      <c r="F62" s="43">
        <v>13</v>
      </c>
      <c r="G62" s="43">
        <v>14</v>
      </c>
      <c r="H62" s="43">
        <v>15</v>
      </c>
      <c r="I62" s="93">
        <v>16</v>
      </c>
      <c r="J62" s="94"/>
    </row>
    <row r="63" spans="2:20" ht="12.75" customHeight="1" x14ac:dyDescent="0.25">
      <c r="B63" s="44"/>
      <c r="C63" s="35"/>
      <c r="D63" s="34"/>
      <c r="E63" s="34"/>
      <c r="F63" s="34"/>
      <c r="G63" s="34"/>
      <c r="H63" s="36"/>
      <c r="I63" s="89"/>
      <c r="J63" s="90"/>
    </row>
    <row r="64" spans="2:20" ht="12.75" customHeight="1" x14ac:dyDescent="0.25">
      <c r="B64" s="44"/>
      <c r="C64" s="33"/>
      <c r="D64" s="34"/>
      <c r="E64" s="34"/>
      <c r="F64" s="34"/>
      <c r="G64" s="34"/>
      <c r="H64" s="34"/>
      <c r="I64" s="89"/>
      <c r="J64" s="90"/>
    </row>
    <row r="65" spans="2:11" ht="12.75" customHeight="1" x14ac:dyDescent="0.25">
      <c r="B65" s="44"/>
      <c r="C65" s="33"/>
      <c r="D65" s="34"/>
      <c r="E65" s="34"/>
      <c r="F65" s="34"/>
      <c r="G65" s="34"/>
      <c r="H65" s="34"/>
      <c r="I65" s="101"/>
      <c r="J65" s="102"/>
    </row>
    <row r="66" spans="2:11" ht="12.75" customHeight="1" x14ac:dyDescent="0.25">
      <c r="B66" s="44"/>
      <c r="C66" s="33"/>
      <c r="D66" s="34"/>
      <c r="E66" s="34"/>
      <c r="F66" s="34"/>
      <c r="G66" s="34"/>
      <c r="H66" s="34"/>
      <c r="I66" s="58"/>
      <c r="J66" s="59"/>
    </row>
    <row r="67" spans="2:11" ht="12.75" customHeight="1" x14ac:dyDescent="0.25">
      <c r="B67" s="44"/>
      <c r="C67" s="33"/>
      <c r="D67" s="34"/>
      <c r="E67" s="34"/>
      <c r="F67" s="34"/>
      <c r="G67" s="34"/>
      <c r="H67" s="34"/>
      <c r="I67" s="52"/>
      <c r="J67" s="53"/>
    </row>
    <row r="68" spans="2:11" ht="12.75" customHeight="1" x14ac:dyDescent="0.25">
      <c r="B68" s="44"/>
      <c r="C68" s="33"/>
      <c r="D68" s="34"/>
      <c r="E68" s="34"/>
      <c r="F68" s="34"/>
      <c r="G68" s="34"/>
      <c r="H68" s="34"/>
      <c r="I68" s="52"/>
      <c r="J68" s="53"/>
    </row>
    <row r="69" spans="2:11" ht="12.75" customHeight="1" x14ac:dyDescent="0.25">
      <c r="B69" s="44"/>
      <c r="C69" s="33"/>
      <c r="D69" s="34"/>
      <c r="E69" s="34"/>
      <c r="F69" s="34"/>
      <c r="G69" s="34"/>
      <c r="H69" s="34"/>
      <c r="I69" s="89"/>
      <c r="J69" s="90"/>
    </row>
    <row r="70" spans="2:11" ht="12.75" customHeight="1" thickBot="1" x14ac:dyDescent="0.3">
      <c r="B70" s="45" t="s">
        <v>28</v>
      </c>
      <c r="C70" s="46">
        <f t="shared" ref="C70:H70" si="2">SUM(C63:C69)</f>
        <v>0</v>
      </c>
      <c r="D70" s="46">
        <f t="shared" si="2"/>
        <v>0</v>
      </c>
      <c r="E70" s="46">
        <f t="shared" si="2"/>
        <v>0</v>
      </c>
      <c r="F70" s="46">
        <f t="shared" si="2"/>
        <v>0</v>
      </c>
      <c r="G70" s="46">
        <f t="shared" si="2"/>
        <v>0</v>
      </c>
      <c r="H70" s="46">
        <f t="shared" si="2"/>
        <v>0</v>
      </c>
      <c r="I70" s="91">
        <f>SUM(I63:J69)</f>
        <v>0</v>
      </c>
      <c r="J70" s="92"/>
    </row>
    <row r="71" spans="2:11" ht="15" thickTop="1" thickBot="1" x14ac:dyDescent="0.3"/>
    <row r="72" spans="2:11" ht="12.75" customHeight="1" thickTop="1" x14ac:dyDescent="0.25">
      <c r="B72" s="41" t="s">
        <v>27</v>
      </c>
      <c r="C72" s="42">
        <v>17</v>
      </c>
      <c r="D72" s="43">
        <v>18</v>
      </c>
      <c r="E72" s="43">
        <v>19</v>
      </c>
      <c r="F72" s="43">
        <v>20</v>
      </c>
      <c r="G72" s="43">
        <v>21</v>
      </c>
      <c r="H72" s="43">
        <v>22</v>
      </c>
      <c r="I72" s="93">
        <v>23</v>
      </c>
      <c r="J72" s="94"/>
      <c r="K72" s="6"/>
    </row>
    <row r="73" spans="2:11" ht="12.75" customHeight="1" x14ac:dyDescent="0.25">
      <c r="B73" s="44"/>
      <c r="C73" s="35"/>
      <c r="D73" s="34"/>
      <c r="E73" s="34"/>
      <c r="F73" s="34"/>
      <c r="G73" s="34"/>
      <c r="H73" s="36"/>
      <c r="I73" s="89"/>
      <c r="J73" s="90"/>
    </row>
    <row r="74" spans="2:11" ht="12.75" customHeight="1" x14ac:dyDescent="0.25">
      <c r="B74" s="44"/>
      <c r="C74" s="33"/>
      <c r="D74" s="34"/>
      <c r="E74" s="34"/>
      <c r="F74" s="34"/>
      <c r="G74" s="34"/>
      <c r="H74" s="34"/>
      <c r="I74" s="89"/>
      <c r="J74" s="90"/>
    </row>
    <row r="75" spans="2:11" ht="12.75" customHeight="1" x14ac:dyDescent="0.25">
      <c r="B75" s="44"/>
      <c r="C75" s="33"/>
      <c r="D75" s="34"/>
      <c r="E75" s="34"/>
      <c r="F75" s="34"/>
      <c r="G75" s="34"/>
      <c r="H75" s="34"/>
      <c r="I75" s="89"/>
      <c r="J75" s="90"/>
    </row>
    <row r="76" spans="2:11" ht="12.75" customHeight="1" x14ac:dyDescent="0.25">
      <c r="B76" s="44"/>
      <c r="C76" s="33"/>
      <c r="D76" s="34"/>
      <c r="E76" s="34"/>
      <c r="F76" s="34"/>
      <c r="G76" s="34"/>
      <c r="H76" s="34"/>
      <c r="I76" s="89"/>
      <c r="J76" s="90"/>
    </row>
    <row r="77" spans="2:11" ht="12.75" customHeight="1" x14ac:dyDescent="0.25">
      <c r="B77" s="44"/>
      <c r="C77" s="33"/>
      <c r="D77" s="34"/>
      <c r="E77" s="34"/>
      <c r="F77" s="34"/>
      <c r="G77" s="34"/>
      <c r="H77" s="34"/>
      <c r="I77" s="89"/>
      <c r="J77" s="90"/>
    </row>
    <row r="78" spans="2:11" ht="12.75" customHeight="1" x14ac:dyDescent="0.25">
      <c r="B78" s="44"/>
      <c r="C78" s="33"/>
      <c r="D78" s="34"/>
      <c r="E78" s="34"/>
      <c r="F78" s="34"/>
      <c r="G78" s="34"/>
      <c r="H78" s="34"/>
      <c r="I78" s="60"/>
      <c r="J78" s="61"/>
    </row>
    <row r="79" spans="2:11" ht="12.75" customHeight="1" x14ac:dyDescent="0.25">
      <c r="B79" s="44"/>
      <c r="C79" s="33"/>
      <c r="D79" s="34"/>
      <c r="E79" s="34"/>
      <c r="F79" s="34"/>
      <c r="G79" s="34"/>
      <c r="H79" s="34"/>
      <c r="I79" s="60"/>
      <c r="J79" s="61"/>
    </row>
    <row r="80" spans="2:11" ht="14.25" thickBot="1" x14ac:dyDescent="0.3">
      <c r="B80" s="45" t="s">
        <v>28</v>
      </c>
      <c r="C80" s="46">
        <f t="shared" ref="C80:I80" si="3">SUM(C73:C79)</f>
        <v>0</v>
      </c>
      <c r="D80" s="46">
        <f t="shared" si="3"/>
        <v>0</v>
      </c>
      <c r="E80" s="46">
        <f t="shared" si="3"/>
        <v>0</v>
      </c>
      <c r="F80" s="46">
        <f t="shared" si="3"/>
        <v>0</v>
      </c>
      <c r="G80" s="46">
        <f t="shared" si="3"/>
        <v>0</v>
      </c>
      <c r="H80" s="46">
        <f t="shared" si="3"/>
        <v>0</v>
      </c>
      <c r="I80" s="91">
        <f t="shared" si="3"/>
        <v>0</v>
      </c>
      <c r="J80" s="92"/>
    </row>
    <row r="81" spans="2:20" ht="12.75" customHeight="1" thickTop="1" thickBot="1" x14ac:dyDescent="0.3"/>
    <row r="82" spans="2:20" ht="12.75" customHeight="1" thickTop="1" x14ac:dyDescent="0.25">
      <c r="B82" s="41" t="s">
        <v>27</v>
      </c>
      <c r="C82" s="42">
        <v>24</v>
      </c>
      <c r="D82" s="43"/>
      <c r="E82" s="43"/>
      <c r="F82" s="43"/>
      <c r="G82" s="43"/>
      <c r="H82" s="43"/>
      <c r="I82" s="93"/>
      <c r="J82" s="94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2:20" ht="12.75" customHeight="1" x14ac:dyDescent="0.25">
      <c r="B83" s="44"/>
      <c r="C83" s="35"/>
      <c r="D83" s="34"/>
      <c r="E83" s="34"/>
      <c r="F83" s="34"/>
      <c r="G83" s="34"/>
      <c r="H83" s="36"/>
      <c r="I83" s="89"/>
      <c r="J83" s="90"/>
    </row>
    <row r="84" spans="2:20" ht="12.75" customHeight="1" x14ac:dyDescent="0.25">
      <c r="B84" s="44"/>
      <c r="C84" s="33"/>
      <c r="D84" s="34" t="s">
        <v>46</v>
      </c>
      <c r="E84" s="34"/>
      <c r="F84" s="34"/>
      <c r="G84" s="34"/>
      <c r="H84" s="34"/>
      <c r="I84" s="89"/>
      <c r="J84" s="90"/>
    </row>
    <row r="85" spans="2:20" ht="12.75" customHeight="1" x14ac:dyDescent="0.25">
      <c r="B85" s="44"/>
      <c r="C85" s="33"/>
      <c r="D85" s="34"/>
      <c r="E85" s="34"/>
      <c r="F85" s="34"/>
      <c r="G85" s="34"/>
      <c r="H85" s="34"/>
      <c r="I85" s="89"/>
      <c r="J85" s="90"/>
    </row>
    <row r="86" spans="2:20" ht="12.75" customHeight="1" x14ac:dyDescent="0.25">
      <c r="B86" s="44"/>
      <c r="C86" s="33"/>
      <c r="D86" s="34"/>
      <c r="E86" s="34"/>
      <c r="F86" s="34"/>
      <c r="G86" s="34"/>
      <c r="H86" s="34"/>
      <c r="I86" s="56"/>
      <c r="J86" s="57"/>
    </row>
    <row r="87" spans="2:20" ht="12.75" customHeight="1" x14ac:dyDescent="0.25">
      <c r="B87" s="44"/>
      <c r="C87" s="33"/>
      <c r="D87" s="34"/>
      <c r="E87" s="34"/>
      <c r="F87" s="34"/>
      <c r="G87" s="34"/>
      <c r="H87" s="34"/>
      <c r="I87" s="56"/>
      <c r="J87" s="57"/>
    </row>
    <row r="88" spans="2:20" ht="12.75" customHeight="1" x14ac:dyDescent="0.25">
      <c r="B88" s="44"/>
      <c r="C88" s="33"/>
      <c r="D88" s="34"/>
      <c r="E88" s="34"/>
      <c r="F88" s="34"/>
      <c r="G88" s="34"/>
      <c r="H88" s="34" t="s">
        <v>46</v>
      </c>
      <c r="I88" s="89"/>
      <c r="J88" s="90"/>
    </row>
    <row r="89" spans="2:20" ht="12.75" customHeight="1" x14ac:dyDescent="0.25">
      <c r="B89" s="44"/>
      <c r="C89" s="33"/>
      <c r="D89" s="34"/>
      <c r="E89" s="34"/>
      <c r="F89" s="34"/>
      <c r="G89" s="34"/>
      <c r="H89" s="34" t="s">
        <v>46</v>
      </c>
      <c r="I89" s="89"/>
      <c r="J89" s="90"/>
    </row>
    <row r="90" spans="2:20" ht="12.75" customHeight="1" thickBot="1" x14ac:dyDescent="0.3">
      <c r="B90" s="45" t="s">
        <v>28</v>
      </c>
      <c r="C90" s="46">
        <f>SUM(C83:C89)</f>
        <v>0</v>
      </c>
      <c r="D90" s="46">
        <f>SUM(D83:D89)</f>
        <v>0</v>
      </c>
      <c r="E90" s="46">
        <f>SUM(E83:E89)</f>
        <v>0</v>
      </c>
      <c r="F90" s="46">
        <v>0</v>
      </c>
      <c r="G90" s="46"/>
      <c r="H90" s="46"/>
      <c r="I90" s="91"/>
      <c r="J90" s="92"/>
    </row>
    <row r="91" spans="2:20" ht="15" thickTop="1" thickBot="1" x14ac:dyDescent="0.3">
      <c r="G91" s="84" t="s">
        <v>47</v>
      </c>
      <c r="H91" s="85"/>
      <c r="I91" s="86">
        <f>SUM(C70+D70+E70+F70+G70+H70+I70+C80+D80+E80+F80+G80+H80+I80+C90)</f>
        <v>0</v>
      </c>
      <c r="J91" s="87"/>
    </row>
    <row r="92" spans="2:20" ht="14.25" thickTop="1" x14ac:dyDescent="0.25"/>
    <row r="94" spans="2:20" ht="21.75" x14ac:dyDescent="0.4">
      <c r="B94" s="88"/>
      <c r="C94" s="88"/>
      <c r="D94" s="88"/>
      <c r="E94" s="88"/>
      <c r="F94" s="80"/>
      <c r="G94" s="71"/>
      <c r="H94" s="71"/>
      <c r="I94" s="71"/>
    </row>
    <row r="95" spans="2:20" x14ac:dyDescent="0.25">
      <c r="B95" s="79" t="s">
        <v>8</v>
      </c>
      <c r="C95" s="79"/>
      <c r="D95" s="17"/>
      <c r="H95" s="27" t="s">
        <v>9</v>
      </c>
    </row>
    <row r="96" spans="2:20" ht="14.25" x14ac:dyDescent="0.3">
      <c r="B96" s="71"/>
      <c r="C96" s="71"/>
      <c r="D96" s="71"/>
      <c r="E96" s="71"/>
      <c r="F96" s="71"/>
      <c r="G96" s="71"/>
      <c r="H96" s="71"/>
      <c r="I96" s="71"/>
    </row>
    <row r="97" spans="2:8" x14ac:dyDescent="0.25">
      <c r="B97" s="79" t="s">
        <v>29</v>
      </c>
      <c r="C97" s="79"/>
      <c r="D97" s="16"/>
      <c r="H97" s="27" t="s">
        <v>9</v>
      </c>
    </row>
  </sheetData>
  <mergeCells count="90">
    <mergeCell ref="I74:J74"/>
    <mergeCell ref="I75:J75"/>
    <mergeCell ref="I76:J76"/>
    <mergeCell ref="I85:J85"/>
    <mergeCell ref="B26:D26"/>
    <mergeCell ref="I72:J72"/>
    <mergeCell ref="I64:J64"/>
    <mergeCell ref="I69:J69"/>
    <mergeCell ref="I70:J70"/>
    <mergeCell ref="I65:J65"/>
    <mergeCell ref="I62:J62"/>
    <mergeCell ref="I63:J63"/>
    <mergeCell ref="B43:I43"/>
    <mergeCell ref="H28:I28"/>
    <mergeCell ref="B27:D27"/>
    <mergeCell ref="C44:J44"/>
    <mergeCell ref="I73:J73"/>
    <mergeCell ref="B22:D22"/>
    <mergeCell ref="B5:E5"/>
    <mergeCell ref="B6:E6"/>
    <mergeCell ref="B7:E7"/>
    <mergeCell ref="F5:H5"/>
    <mergeCell ref="F6:H6"/>
    <mergeCell ref="H26:I26"/>
    <mergeCell ref="B14:D14"/>
    <mergeCell ref="B15:D15"/>
    <mergeCell ref="B16:D16"/>
    <mergeCell ref="B17:D17"/>
    <mergeCell ref="B18:D18"/>
    <mergeCell ref="H24:I24"/>
    <mergeCell ref="B23:D23"/>
    <mergeCell ref="I9:L9"/>
    <mergeCell ref="I88:J88"/>
    <mergeCell ref="I89:J89"/>
    <mergeCell ref="I90:J90"/>
    <mergeCell ref="I77:J77"/>
    <mergeCell ref="I80:J80"/>
    <mergeCell ref="I82:J82"/>
    <mergeCell ref="I83:J83"/>
    <mergeCell ref="I84:J84"/>
    <mergeCell ref="B96:E96"/>
    <mergeCell ref="F94:I94"/>
    <mergeCell ref="F96:I96"/>
    <mergeCell ref="B94:E94"/>
    <mergeCell ref="B95:C95"/>
    <mergeCell ref="B97:C97"/>
    <mergeCell ref="I5:L5"/>
    <mergeCell ref="I6:L6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3:I23"/>
    <mergeCell ref="G91:H91"/>
    <mergeCell ref="I91:J91"/>
    <mergeCell ref="H25:I25"/>
    <mergeCell ref="D9:E9"/>
    <mergeCell ref="B11:D11"/>
    <mergeCell ref="B9:C9"/>
    <mergeCell ref="H20:I20"/>
    <mergeCell ref="H21:I21"/>
    <mergeCell ref="B13:D13"/>
    <mergeCell ref="B12:D12"/>
    <mergeCell ref="B24:D24"/>
    <mergeCell ref="B25:D25"/>
    <mergeCell ref="B19:D19"/>
    <mergeCell ref="B20:D20"/>
    <mergeCell ref="B21:D21"/>
    <mergeCell ref="G9:H9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C58:J58"/>
    <mergeCell ref="C59:J59"/>
  </mergeCells>
  <phoneticPr fontId="0" type="noConversion"/>
  <printOptions horizontalCentered="1"/>
  <pageMargins left="0.5" right="0.5" top="0.25" bottom="0.25" header="0.5" footer="0"/>
  <pageSetup scale="80" orientation="portrait" r:id="rId1"/>
  <headerFooter alignWithMargins="0"/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F43C01-72D5-44AE-A799-25127B307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 Sheet</vt:lpstr>
      <vt:lpstr>'Biweekly Time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 with sick leave and vacation</dc:title>
  <dc:creator>karen.kilpatrick</dc:creator>
  <cp:lastModifiedBy>Beth</cp:lastModifiedBy>
  <cp:lastPrinted>2017-07-13T12:11:13Z</cp:lastPrinted>
  <dcterms:created xsi:type="dcterms:W3CDTF">2014-06-12T17:01:37Z</dcterms:created>
  <dcterms:modified xsi:type="dcterms:W3CDTF">2017-08-07T23:20:13Z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